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ЕЛО\БЮДЖЕТ 2022\Исполнение за 2022 год\"/>
    </mc:Choice>
  </mc:AlternateContent>
  <bookViews>
    <workbookView xWindow="0" yWindow="0" windowWidth="28800" windowHeight="11430"/>
  </bookViews>
  <sheets>
    <sheet name="Результат" sheetId="1" r:id="rId1"/>
  </sheets>
  <calcPr calcId="162913"/>
</workbook>
</file>

<file path=xl/calcChain.xml><?xml version="1.0" encoding="utf-8"?>
<calcChain xmlns="http://schemas.openxmlformats.org/spreadsheetml/2006/main">
  <c r="S27" i="1" l="1"/>
  <c r="S18" i="1" l="1"/>
  <c r="S17" i="1" s="1"/>
  <c r="S21" i="1"/>
  <c r="S20" i="1" s="1"/>
  <c r="S30" i="1"/>
  <c r="S29" i="1" s="1"/>
  <c r="S26" i="1"/>
  <c r="S25" i="1" s="1"/>
  <c r="S36" i="1"/>
  <c r="S35" i="1" s="1"/>
  <c r="S34" i="1" s="1"/>
  <c r="S33" i="1" s="1"/>
  <c r="S41" i="1"/>
  <c r="S40" i="1" s="1"/>
  <c r="S39" i="1" s="1"/>
  <c r="S38" i="1" s="1"/>
  <c r="S16" i="1" l="1"/>
  <c r="S24" i="1"/>
  <c r="S23" i="1" s="1"/>
  <c r="S32" i="1"/>
  <c r="S14" i="1" s="1"/>
  <c r="S15" i="1" s="1"/>
  <c r="S43" i="1" l="1"/>
</calcChain>
</file>

<file path=xl/sharedStrings.xml><?xml version="1.0" encoding="utf-8"?>
<sst xmlns="http://schemas.openxmlformats.org/spreadsheetml/2006/main" count="98" uniqueCount="58">
  <si>
    <t>Код источника</t>
  </si>
  <si>
    <t>Наименование кода источника</t>
  </si>
  <si>
    <t>01 00 00 00 00 0000 000</t>
  </si>
  <si>
    <t>ИСТОЧНИКИ ВНУТРЕННЕГО ФИНАНСИРОВАНИЯ ДЕФИЦИТОВ БЮДЖЕТОВ</t>
  </si>
  <si>
    <t>01 02 00 00 00 0000 000</t>
  </si>
  <si>
    <t>Кредиты кредитных организаций в валюте Российской Федерации</t>
  </si>
  <si>
    <t>01 02 00 00 00 0000 700</t>
  </si>
  <si>
    <t>Привлечение кредитов от кредитных организаций в валюте Российской Федерации</t>
  </si>
  <si>
    <t>01 02 00 00 04 0000 710</t>
  </si>
  <si>
    <t>Привлечение кредитов от кредитных организаций бюджетами городских округов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</si>
  <si>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</si>
  <si>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</si>
  <si>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>01 02 00 00 04 0000 810</t>
  </si>
  <si>
    <t>Погашение бюджетами городских округов кредитов от кредитных организаций в валюте Российской Федерации</t>
  </si>
  <si>
    <t>01 03 00 00 00 0000 000</t>
  </si>
  <si>
    <t>Бюджетные кредиты из других бюджетов бюджетной системы Российской Федерации</t>
  </si>
  <si>
    <t>01 03 01 00 00 0000 000</t>
  </si>
  <si>
    <t>Бюджетные кредиты из других бюджетов бюджетной системы Российской Федерации в валюте Российской Федерации</t>
  </si>
  <si>
    <t>01 03 01 00 00 0000 700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</si>
  <si>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</si>
  <si>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01 03 01 00 04 0000 710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</si>
  <si>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</si>
  <si>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01 03 01 00 00 0000 800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</si>
  <si>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</si>
  <si>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01 03 01 00 04 0000 810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</si>
  <si>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</si>
  <si>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</si>
  <si>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</si>
  <si>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</si>
  <si>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</si>
  <si>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</si>
  <si>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</si>
  <si>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</si>
  <si>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</si>
  <si>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01 05 02 01 04 0000 510</t>
  </si>
  <si>
    <t>Увеличение прочих остатков денежных средств бюджетов городских округов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</si>
  <si>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</si>
  <si>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</si>
  <si>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</si>
  <si>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</si>
  <si>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</si>
  <si>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</si>
  <si>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01 05 02 01 04 0000 610</t>
  </si>
  <si>
    <t>Уменьшение прочих остатков денежных средств бюджетов городских округов</t>
  </si>
  <si>
    <t>городского округа Электрогорск</t>
  </si>
  <si>
    <t>Московской области</t>
  </si>
  <si>
    <t>Исполнено</t>
  </si>
  <si>
    <t>к Решению Совета Депутатов</t>
  </si>
  <si>
    <t>от __________________№ _______</t>
  </si>
  <si>
    <t>(тыс. руб.)</t>
  </si>
  <si>
    <t>01 03 01 00 04 0002 710</t>
  </si>
  <si>
    <t>Получение кредитов от бюджета Московской области в валюте Российской Федерации</t>
  </si>
  <si>
    <t>Код главы</t>
  </si>
  <si>
    <t>000</t>
  </si>
  <si>
    <t>001</t>
  </si>
  <si>
    <t>АДМИНИСТРАЦИЯ ГОРОДСКОГО ОКРУГА ЭЛЕКТРОГОРСК МОСКОВСКОЙ ОБЛАСТИ</t>
  </si>
  <si>
    <t>Приложение № 9</t>
  </si>
  <si>
    <t xml:space="preserve">Источники внутреннего финансирования дефицита бюджета городского округа Электрогорск Московской области за 2022 год по кодам бюджетной классификации источников финансирования дефицита бюджета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</si>
</sst>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gt;=0.5]#,##0.000,;[Red][&lt;=-0.5]\-#,##0.000,;#,##0.000,"/>
  </numFmts>
  <fonts count="10" x14ac:knownFonts="1">
    <font>
      <sz val="11"/>
      <color indexed="8"/>
      <name val="Calibri"/>
      <family val="2"/>
      <scheme val="minor"/>
    </font>
    <font>
      <sz val="8"/>
      <color rgb="FF000000"/>
      <name val="Arial"/>
    </font>
    <font>
      <b/>
      <sz val="8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8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0" xfId="0" applyNumberFormat="1" applyFont="1" applyBorder="1" applyAlignment="1"/>
    <xf numFmtId="0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7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4" fontId="8" fillId="0" borderId="0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/>
    <xf numFmtId="0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tabSelected="1" zoomScaleNormal="100" zoomScaleSheetLayoutView="90" workbookViewId="0">
      <selection activeCell="B8" sqref="B8"/>
    </sheetView>
  </sheetViews>
  <sheetFormatPr defaultRowHeight="15" x14ac:dyDescent="0.25"/>
  <cols>
    <col min="1" max="1" width="10" customWidth="1"/>
    <col min="2" max="2" width="3.7109375" customWidth="1"/>
    <col min="3" max="3" width="7" customWidth="1"/>
    <col min="4" max="4" width="3.7109375" customWidth="1"/>
    <col min="5" max="5" width="7" customWidth="1"/>
    <col min="6" max="6" width="3.7109375" customWidth="1"/>
    <col min="7" max="7" width="4.7109375" customWidth="1"/>
    <col min="8" max="8" width="2.28515625" customWidth="1"/>
    <col min="9" max="9" width="8.42578125" customWidth="1"/>
    <col min="10" max="10" width="2.28515625" customWidth="1"/>
    <col min="11" max="11" width="8.42578125" customWidth="1"/>
    <col min="12" max="12" width="3.85546875" customWidth="1"/>
    <col min="13" max="13" width="0.85546875" customWidth="1"/>
    <col min="14" max="14" width="10.7109375" customWidth="1"/>
    <col min="15" max="15" width="1.140625" customWidth="1"/>
    <col min="16" max="16" width="9.5703125" customWidth="1"/>
    <col min="17" max="17" width="3.140625" customWidth="1"/>
    <col min="18" max="18" width="13.140625" customWidth="1"/>
    <col min="19" max="19" width="14.7109375" customWidth="1"/>
    <col min="20" max="32" width="10.7109375" customWidth="1"/>
  </cols>
  <sheetData>
    <row r="1" spans="1:20" x14ac:dyDescent="0.25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6" t="s">
        <v>56</v>
      </c>
    </row>
    <row r="2" spans="1:20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" t="s">
        <v>47</v>
      </c>
    </row>
    <row r="3" spans="1:20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 t="s">
        <v>44</v>
      </c>
    </row>
    <row r="4" spans="1:20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6" t="s">
        <v>45</v>
      </c>
    </row>
    <row r="5" spans="1:20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6" t="s">
        <v>48</v>
      </c>
    </row>
    <row r="6" spans="1:20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20" ht="35.25" customHeight="1" x14ac:dyDescent="0.25">
      <c r="B7" s="19" t="s">
        <v>57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9" spans="1:20" ht="2.25" customHeight="1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20" x14ac:dyDescent="0.25">
      <c r="A10" s="1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1"/>
      <c r="S10" s="7" t="s">
        <v>49</v>
      </c>
    </row>
    <row r="11" spans="1:20" ht="15" customHeight="1" x14ac:dyDescent="0.25">
      <c r="A11" s="23" t="s">
        <v>52</v>
      </c>
      <c r="B11" s="23" t="s">
        <v>0</v>
      </c>
      <c r="C11" s="23"/>
      <c r="D11" s="23"/>
      <c r="E11" s="23"/>
      <c r="F11" s="23" t="s">
        <v>1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4" t="s">
        <v>46</v>
      </c>
      <c r="T11" s="20"/>
    </row>
    <row r="12" spans="1:20" x14ac:dyDescent="0.2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4"/>
      <c r="T12" s="20"/>
    </row>
    <row r="13" spans="1:20" ht="15" customHeight="1" x14ac:dyDescent="0.25">
      <c r="A13" s="9">
        <v>1</v>
      </c>
      <c r="B13" s="18">
        <v>2</v>
      </c>
      <c r="C13" s="18"/>
      <c r="D13" s="18"/>
      <c r="E13" s="18"/>
      <c r="F13" s="18">
        <v>3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2">
        <v>6</v>
      </c>
    </row>
    <row r="14" spans="1:20" ht="15" customHeight="1" x14ac:dyDescent="0.25">
      <c r="A14" s="8" t="s">
        <v>53</v>
      </c>
      <c r="B14" s="14" t="s">
        <v>2</v>
      </c>
      <c r="C14" s="14"/>
      <c r="D14" s="14"/>
      <c r="E14" s="14"/>
      <c r="F14" s="15" t="s">
        <v>3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3">
        <f>S16+S23+S32</f>
        <v>2774310.1900000572</v>
      </c>
    </row>
    <row r="15" spans="1:20" ht="15" customHeight="1" x14ac:dyDescent="0.25">
      <c r="A15" s="8" t="s">
        <v>54</v>
      </c>
      <c r="B15" s="14" t="s">
        <v>2</v>
      </c>
      <c r="C15" s="14"/>
      <c r="D15" s="14"/>
      <c r="E15" s="14"/>
      <c r="F15" s="15" t="s">
        <v>55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3">
        <f>S14</f>
        <v>2774310.1900000572</v>
      </c>
    </row>
    <row r="16" spans="1:20" ht="15" customHeight="1" x14ac:dyDescent="0.25">
      <c r="A16" s="8" t="s">
        <v>54</v>
      </c>
      <c r="B16" s="14" t="s">
        <v>4</v>
      </c>
      <c r="C16" s="14"/>
      <c r="D16" s="14"/>
      <c r="E16" s="14"/>
      <c r="F16" s="15" t="s">
        <v>5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3">
        <f>S17+S20</f>
        <v>-23500000</v>
      </c>
    </row>
    <row r="17" spans="1:19" ht="15" customHeight="1" x14ac:dyDescent="0.25">
      <c r="A17" s="8" t="s">
        <v>54</v>
      </c>
      <c r="B17" s="14" t="s">
        <v>6</v>
      </c>
      <c r="C17" s="14"/>
      <c r="D17" s="14"/>
      <c r="E17" s="14"/>
      <c r="F17" s="15" t="s">
        <v>7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3">
        <f t="shared" ref="S17:S18" si="0">S18</f>
        <v>0</v>
      </c>
    </row>
    <row r="18" spans="1:19" ht="23.25" customHeight="1" x14ac:dyDescent="0.25">
      <c r="A18" s="10" t="s">
        <v>54</v>
      </c>
      <c r="B18" s="16" t="s">
        <v>8</v>
      </c>
      <c r="C18" s="16"/>
      <c r="D18" s="16"/>
      <c r="E18" s="16"/>
      <c r="F18" s="17" t="s">
        <v>9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4">
        <f t="shared" si="0"/>
        <v>0</v>
      </c>
    </row>
    <row r="19" spans="1:19" ht="23.25" customHeight="1" x14ac:dyDescent="0.25">
      <c r="A19" s="10" t="s">
        <v>54</v>
      </c>
      <c r="B19" s="16" t="s">
        <v>8</v>
      </c>
      <c r="C19" s="16"/>
      <c r="D19" s="16"/>
      <c r="E19" s="16"/>
      <c r="F19" s="17" t="s">
        <v>9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4">
        <v>0</v>
      </c>
    </row>
    <row r="20" spans="1:19" ht="23.25" customHeight="1" x14ac:dyDescent="0.25">
      <c r="A20" s="8" t="s">
        <v>54</v>
      </c>
      <c r="B20" s="14" t="s">
        <v>10</v>
      </c>
      <c r="C20" s="14"/>
      <c r="D20" s="14"/>
      <c r="E20" s="14"/>
      <c r="F20" s="15" t="s">
        <v>11</v>
      </c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3">
        <f t="shared" ref="S20:S21" si="1">S21</f>
        <v>-23500000</v>
      </c>
    </row>
    <row r="21" spans="1:19" ht="23.25" customHeight="1" x14ac:dyDescent="0.25">
      <c r="A21" s="10" t="s">
        <v>54</v>
      </c>
      <c r="B21" s="16" t="s">
        <v>12</v>
      </c>
      <c r="C21" s="16"/>
      <c r="D21" s="16"/>
      <c r="E21" s="16"/>
      <c r="F21" s="17" t="s">
        <v>13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4">
        <f t="shared" si="1"/>
        <v>-23500000</v>
      </c>
    </row>
    <row r="22" spans="1:19" ht="23.25" customHeight="1" x14ac:dyDescent="0.25">
      <c r="A22" s="10" t="s">
        <v>54</v>
      </c>
      <c r="B22" s="16" t="s">
        <v>12</v>
      </c>
      <c r="C22" s="16"/>
      <c r="D22" s="16"/>
      <c r="E22" s="16"/>
      <c r="F22" s="17" t="s">
        <v>13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4">
        <v>-23500000</v>
      </c>
    </row>
    <row r="23" spans="1:19" ht="15" customHeight="1" x14ac:dyDescent="0.25">
      <c r="A23" s="8" t="s">
        <v>54</v>
      </c>
      <c r="B23" s="14" t="s">
        <v>14</v>
      </c>
      <c r="C23" s="14"/>
      <c r="D23" s="14"/>
      <c r="E23" s="14"/>
      <c r="F23" s="15" t="s">
        <v>15</v>
      </c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3">
        <f t="shared" ref="S23" si="2">S24</f>
        <v>23500000</v>
      </c>
    </row>
    <row r="24" spans="1:19" ht="23.25" customHeight="1" x14ac:dyDescent="0.25">
      <c r="A24" s="8" t="s">
        <v>54</v>
      </c>
      <c r="B24" s="14" t="s">
        <v>16</v>
      </c>
      <c r="C24" s="14"/>
      <c r="D24" s="14"/>
      <c r="E24" s="14"/>
      <c r="F24" s="15" t="s">
        <v>17</v>
      </c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3">
        <f t="shared" ref="S24" si="3">S25+S29</f>
        <v>23500000</v>
      </c>
    </row>
    <row r="25" spans="1:19" ht="23.25" customHeight="1" x14ac:dyDescent="0.25">
      <c r="A25" s="10" t="s">
        <v>54</v>
      </c>
      <c r="B25" s="16" t="s">
        <v>18</v>
      </c>
      <c r="C25" s="16"/>
      <c r="D25" s="16"/>
      <c r="E25" s="16"/>
      <c r="F25" s="17" t="s">
        <v>19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4">
        <f t="shared" ref="S25:S27" si="4">S26</f>
        <v>23500000</v>
      </c>
    </row>
    <row r="26" spans="1:19" ht="23.25" customHeight="1" x14ac:dyDescent="0.25">
      <c r="A26" s="10" t="s">
        <v>54</v>
      </c>
      <c r="B26" s="16" t="s">
        <v>20</v>
      </c>
      <c r="C26" s="16"/>
      <c r="D26" s="16"/>
      <c r="E26" s="16"/>
      <c r="F26" s="17" t="s">
        <v>21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4">
        <f t="shared" si="4"/>
        <v>23500000</v>
      </c>
    </row>
    <row r="27" spans="1:19" ht="23.25" customHeight="1" x14ac:dyDescent="0.25">
      <c r="A27" s="10" t="s">
        <v>54</v>
      </c>
      <c r="B27" s="16" t="s">
        <v>20</v>
      </c>
      <c r="C27" s="16"/>
      <c r="D27" s="16"/>
      <c r="E27" s="16"/>
      <c r="F27" s="17" t="s">
        <v>21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4">
        <f t="shared" si="4"/>
        <v>23500000</v>
      </c>
    </row>
    <row r="28" spans="1:19" x14ac:dyDescent="0.25">
      <c r="A28" s="10" t="s">
        <v>54</v>
      </c>
      <c r="B28" s="16" t="s">
        <v>50</v>
      </c>
      <c r="C28" s="16"/>
      <c r="D28" s="16"/>
      <c r="E28" s="16"/>
      <c r="F28" s="17" t="s">
        <v>51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4">
        <v>23500000</v>
      </c>
    </row>
    <row r="29" spans="1:19" ht="27.75" customHeight="1" x14ac:dyDescent="0.25">
      <c r="A29" s="10" t="s">
        <v>54</v>
      </c>
      <c r="B29" s="16" t="s">
        <v>22</v>
      </c>
      <c r="C29" s="16"/>
      <c r="D29" s="16"/>
      <c r="E29" s="16"/>
      <c r="F29" s="17" t="s">
        <v>23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4">
        <f t="shared" ref="S29:S30" si="5">S30</f>
        <v>0</v>
      </c>
    </row>
    <row r="30" spans="1:19" ht="27" customHeight="1" x14ac:dyDescent="0.25">
      <c r="A30" s="10" t="s">
        <v>54</v>
      </c>
      <c r="B30" s="16" t="s">
        <v>24</v>
      </c>
      <c r="C30" s="16"/>
      <c r="D30" s="16"/>
      <c r="E30" s="16"/>
      <c r="F30" s="17" t="s">
        <v>25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4">
        <f t="shared" si="5"/>
        <v>0</v>
      </c>
    </row>
    <row r="31" spans="1:19" ht="24.75" customHeight="1" x14ac:dyDescent="0.25">
      <c r="A31" s="10" t="s">
        <v>54</v>
      </c>
      <c r="B31" s="16" t="s">
        <v>24</v>
      </c>
      <c r="C31" s="16"/>
      <c r="D31" s="16"/>
      <c r="E31" s="16"/>
      <c r="F31" s="17" t="s">
        <v>25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4">
        <v>0</v>
      </c>
    </row>
    <row r="32" spans="1:19" x14ac:dyDescent="0.25">
      <c r="A32" s="8" t="s">
        <v>54</v>
      </c>
      <c r="B32" s="14" t="s">
        <v>26</v>
      </c>
      <c r="C32" s="14"/>
      <c r="D32" s="14"/>
      <c r="E32" s="14"/>
      <c r="F32" s="15" t="s">
        <v>27</v>
      </c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3">
        <f t="shared" ref="S32" si="6">S33+S38</f>
        <v>2774310.1900000572</v>
      </c>
    </row>
    <row r="33" spans="1:19" ht="15" customHeight="1" x14ac:dyDescent="0.25">
      <c r="A33" s="8" t="s">
        <v>54</v>
      </c>
      <c r="B33" s="14" t="s">
        <v>28</v>
      </c>
      <c r="C33" s="14"/>
      <c r="D33" s="14"/>
      <c r="E33" s="14"/>
      <c r="F33" s="15" t="s">
        <v>29</v>
      </c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3">
        <f t="shared" ref="S33:S36" si="7">S34</f>
        <v>-1825368465.0999999</v>
      </c>
    </row>
    <row r="34" spans="1:19" ht="15" customHeight="1" x14ac:dyDescent="0.25">
      <c r="A34" s="10" t="s">
        <v>54</v>
      </c>
      <c r="B34" s="16" t="s">
        <v>30</v>
      </c>
      <c r="C34" s="16"/>
      <c r="D34" s="16"/>
      <c r="E34" s="16"/>
      <c r="F34" s="17" t="s">
        <v>31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4">
        <f t="shared" si="7"/>
        <v>-1825368465.0999999</v>
      </c>
    </row>
    <row r="35" spans="1:19" ht="15" customHeight="1" x14ac:dyDescent="0.25">
      <c r="A35" s="10" t="s">
        <v>54</v>
      </c>
      <c r="B35" s="16" t="s">
        <v>32</v>
      </c>
      <c r="C35" s="16"/>
      <c r="D35" s="16"/>
      <c r="E35" s="16"/>
      <c r="F35" s="17" t="s">
        <v>33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4">
        <f t="shared" si="7"/>
        <v>-1825368465.0999999</v>
      </c>
    </row>
    <row r="36" spans="1:19" ht="15" customHeight="1" x14ac:dyDescent="0.25">
      <c r="A36" s="10" t="s">
        <v>54</v>
      </c>
      <c r="B36" s="16" t="s">
        <v>34</v>
      </c>
      <c r="C36" s="16"/>
      <c r="D36" s="16"/>
      <c r="E36" s="16"/>
      <c r="F36" s="17" t="s">
        <v>35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4">
        <f t="shared" si="7"/>
        <v>-1825368465.0999999</v>
      </c>
    </row>
    <row r="37" spans="1:19" ht="15" customHeight="1" x14ac:dyDescent="0.25">
      <c r="A37" s="10" t="s">
        <v>54</v>
      </c>
      <c r="B37" s="16" t="s">
        <v>34</v>
      </c>
      <c r="C37" s="16"/>
      <c r="D37" s="16"/>
      <c r="E37" s="16"/>
      <c r="F37" s="17" t="s">
        <v>35</v>
      </c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4">
        <v>-1825368465.0999999</v>
      </c>
    </row>
    <row r="38" spans="1:19" ht="15" customHeight="1" x14ac:dyDescent="0.25">
      <c r="A38" s="8" t="s">
        <v>54</v>
      </c>
      <c r="B38" s="14" t="s">
        <v>36</v>
      </c>
      <c r="C38" s="14"/>
      <c r="D38" s="14"/>
      <c r="E38" s="14"/>
      <c r="F38" s="15" t="s">
        <v>37</v>
      </c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3">
        <f t="shared" ref="S38:S41" si="8">S39</f>
        <v>1828142775.29</v>
      </c>
    </row>
    <row r="39" spans="1:19" ht="15" customHeight="1" x14ac:dyDescent="0.25">
      <c r="A39" s="10" t="s">
        <v>54</v>
      </c>
      <c r="B39" s="16" t="s">
        <v>38</v>
      </c>
      <c r="C39" s="16"/>
      <c r="D39" s="16"/>
      <c r="E39" s="16"/>
      <c r="F39" s="17" t="s">
        <v>39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4">
        <f t="shared" si="8"/>
        <v>1828142775.29</v>
      </c>
    </row>
    <row r="40" spans="1:19" ht="15" customHeight="1" x14ac:dyDescent="0.25">
      <c r="A40" s="10" t="s">
        <v>54</v>
      </c>
      <c r="B40" s="16" t="s">
        <v>40</v>
      </c>
      <c r="C40" s="16"/>
      <c r="D40" s="16"/>
      <c r="E40" s="16"/>
      <c r="F40" s="17" t="s">
        <v>41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4">
        <f t="shared" si="8"/>
        <v>1828142775.29</v>
      </c>
    </row>
    <row r="41" spans="1:19" ht="15" customHeight="1" x14ac:dyDescent="0.25">
      <c r="A41" s="10" t="s">
        <v>54</v>
      </c>
      <c r="B41" s="16" t="s">
        <v>42</v>
      </c>
      <c r="C41" s="16"/>
      <c r="D41" s="16"/>
      <c r="E41" s="16"/>
      <c r="F41" s="17" t="s">
        <v>43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4">
        <f t="shared" si="8"/>
        <v>1828142775.29</v>
      </c>
    </row>
    <row r="42" spans="1:19" ht="15" customHeight="1" x14ac:dyDescent="0.25">
      <c r="A42" s="10" t="s">
        <v>54</v>
      </c>
      <c r="B42" s="16" t="s">
        <v>42</v>
      </c>
      <c r="C42" s="16"/>
      <c r="D42" s="16"/>
      <c r="E42" s="16"/>
      <c r="F42" s="17" t="s">
        <v>43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4">
        <v>1828142775.29</v>
      </c>
    </row>
    <row r="43" spans="1:19" ht="15" customHeight="1" x14ac:dyDescent="0.2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3"/>
      <c r="S43" s="3">
        <f t="shared" ref="S43" si="9">S14</f>
        <v>2774310.1900000572</v>
      </c>
    </row>
  </sheetData>
  <mergeCells count="75">
    <mergeCell ref="B7:S7"/>
    <mergeCell ref="T11:T12"/>
    <mergeCell ref="A9:S9"/>
    <mergeCell ref="B10:C10"/>
    <mergeCell ref="D10:E10"/>
    <mergeCell ref="F10:H10"/>
    <mergeCell ref="I10:J10"/>
    <mergeCell ref="K10:L10"/>
    <mergeCell ref="M10:O10"/>
    <mergeCell ref="P10:Q10"/>
    <mergeCell ref="B11:E12"/>
    <mergeCell ref="F11:R12"/>
    <mergeCell ref="S11:S12"/>
    <mergeCell ref="A11:A12"/>
    <mergeCell ref="B13:E13"/>
    <mergeCell ref="F13:R13"/>
    <mergeCell ref="B14:E14"/>
    <mergeCell ref="F14:R14"/>
    <mergeCell ref="B16:E16"/>
    <mergeCell ref="F16:R16"/>
    <mergeCell ref="B17:E17"/>
    <mergeCell ref="F17:R17"/>
    <mergeCell ref="B18:E18"/>
    <mergeCell ref="F18:R18"/>
    <mergeCell ref="B19:E19"/>
    <mergeCell ref="F19:R19"/>
    <mergeCell ref="B20:E20"/>
    <mergeCell ref="F20:R20"/>
    <mergeCell ref="B21:E21"/>
    <mergeCell ref="F21:R21"/>
    <mergeCell ref="B22:E22"/>
    <mergeCell ref="F22:R22"/>
    <mergeCell ref="B23:E23"/>
    <mergeCell ref="F23:R23"/>
    <mergeCell ref="B24:E24"/>
    <mergeCell ref="F24:R24"/>
    <mergeCell ref="B25:E25"/>
    <mergeCell ref="F25:R25"/>
    <mergeCell ref="B26:E26"/>
    <mergeCell ref="F26:R26"/>
    <mergeCell ref="B27:E27"/>
    <mergeCell ref="F27:R27"/>
    <mergeCell ref="B29:E29"/>
    <mergeCell ref="F29:R29"/>
    <mergeCell ref="B28:E28"/>
    <mergeCell ref="F28:R28"/>
    <mergeCell ref="B30:E30"/>
    <mergeCell ref="F30:R30"/>
    <mergeCell ref="B31:E31"/>
    <mergeCell ref="F31:R31"/>
    <mergeCell ref="B32:E32"/>
    <mergeCell ref="F32:R32"/>
    <mergeCell ref="F41:R41"/>
    <mergeCell ref="B33:E33"/>
    <mergeCell ref="F33:R33"/>
    <mergeCell ref="B34:E34"/>
    <mergeCell ref="F34:R34"/>
    <mergeCell ref="B35:E35"/>
    <mergeCell ref="F35:R35"/>
    <mergeCell ref="A43:R43"/>
    <mergeCell ref="B15:E15"/>
    <mergeCell ref="F15:R15"/>
    <mergeCell ref="B36:E36"/>
    <mergeCell ref="F36:R36"/>
    <mergeCell ref="B37:E37"/>
    <mergeCell ref="F37:R37"/>
    <mergeCell ref="B38:E38"/>
    <mergeCell ref="F38:R38"/>
    <mergeCell ref="B42:E42"/>
    <mergeCell ref="F42:R42"/>
    <mergeCell ref="B39:E39"/>
    <mergeCell ref="F39:R39"/>
    <mergeCell ref="B40:E40"/>
    <mergeCell ref="F40:R40"/>
    <mergeCell ref="B41:E41"/>
  </mergeCells>
  <pageMargins left="0.25" right="0.25" top="0.75" bottom="0.75" header="0.25" footer="0.25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Челядник.Анастасия Игоревна</cp:lastModifiedBy>
  <cp:lastPrinted>2023-03-20T12:03:45Z</cp:lastPrinted>
  <dcterms:created xsi:type="dcterms:W3CDTF">2021-04-12T14:52:46Z</dcterms:created>
  <dcterms:modified xsi:type="dcterms:W3CDTF">2023-03-20T12:03:57Z</dcterms:modified>
</cp:coreProperties>
</file>